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12120" activeTab="0"/>
  </bookViews>
  <sheets>
    <sheet name="ФХД" sheetId="1" r:id="rId1"/>
    <sheet name="Поступления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<sst xmlns="http://schemas.openxmlformats.org/spreadsheetml/2006/main" count="388" uniqueCount="105">
  <si>
    <t>Наименование показателя</t>
  </si>
  <si>
    <t>"</t>
  </si>
  <si>
    <t xml:space="preserve"> г.</t>
  </si>
  <si>
    <t>План финансово-хозяйственной деятельности</t>
  </si>
  <si>
    <t>Сумма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</si>
  <si>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</si>
  <si>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</si>
  <si>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</si>
  <si>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</si>
  <si>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</si>
  <si>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</si>
  <si>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</si>
  <si>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</si>
  <si>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</si>
  <si>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</si>
  <si>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</si>
  <si>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бюджетного учреждения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</si>
  <si>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</si>
  <si>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</si>
  <si>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</si>
  <si>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</si>
  <si>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</si>
  <si>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Наименование государственного</t>
  </si>
  <si>
    <t>(подразделения)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</si>
  <si>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</si>
  <si>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</si>
  <si>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</si>
  <si>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из них:</t>
  </si>
  <si>
    <t>в том числе:</t>
  </si>
  <si>
    <t/>
  </si>
  <si>
    <t>Управление образования админ.  муницип.р-на "Красногвар. р-он" Белгородской области</t>
  </si>
  <si>
    <t>1.1. Цели деятельности государственного (муниципального) бюджетного учреждения (подразделения):</t>
  </si>
  <si>
    <t>1.2. Виды деятельности государственного (муниципального) бюджетного учреждения (подразделения):</t>
  </si>
  <si>
    <t>1.3. Перечень услуг (работ), осуществляемых на платной основе:</t>
  </si>
  <si>
    <t>0</t>
  </si>
  <si>
    <t>1.4. Перечень услуг, работ осуществляемых на бесплатной основе:</t>
  </si>
  <si>
    <t>Нефинансовые активы, всего</t>
  </si>
  <si>
    <t>Общая балансовая стоимость недвижимого имущества, всего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</si>
  <si>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</si>
  <si>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</si>
  <si>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</si>
  <si>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</si>
  <si>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</si>
  <si>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</si>
  <si>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</si>
  <si>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</si>
  <si>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доходам, полученным за счет средств бюджета, всего</t>
  </si>
  <si>
    <t>Дебиторская задолженность по доходам, полученным от платной и иной приносящей доход деятельности, всего</t>
  </si>
  <si>
    <t>Дебиторская  задолженность по расходам, понесенным за счет средств бюджета, всего</t>
  </si>
  <si>
    <t>Дебиторская  задолженность по расходам, понесенным за счет платной и иной приносящей доход деятельности, всего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</si>
  <si>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</si>
  <si>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</si>
  <si>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</si>
  <si>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</si>
  <si>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руб.</t>
  </si>
  <si>
    <t>КФСР</t>
  </si>
  <si>
    <t>КЦСР</t>
  </si>
  <si>
    <t>КВР</t>
  </si>
  <si>
    <t>КОСГУ</t>
  </si>
  <si>
    <t>Доп. ФК</t>
  </si>
  <si>
    <t>Доп. ЭК</t>
  </si>
  <si>
    <t>241</t>
  </si>
  <si>
    <t>2110300</t>
  </si>
  <si>
    <t>2130300</t>
  </si>
  <si>
    <t>Поступления</t>
  </si>
  <si>
    <t>Выплаты</t>
  </si>
  <si>
    <t>2210100</t>
  </si>
  <si>
    <t>2230300</t>
  </si>
  <si>
    <t>2250102</t>
  </si>
  <si>
    <t>621</t>
  </si>
  <si>
    <t>2900101</t>
  </si>
  <si>
    <t>2900103</t>
  </si>
  <si>
    <t>2900105</t>
  </si>
  <si>
    <t>622</t>
  </si>
  <si>
    <t>МАУ "Оздоровительный лагерь "Чайка"</t>
  </si>
  <si>
    <t>Бюджетополучатель: МАУ "Оздоровительный лагерь "Чайка"</t>
  </si>
  <si>
    <t xml:space="preserve">оздоровление детей </t>
  </si>
  <si>
    <t>оздоровление детей на базе оздоровительного лагеря</t>
  </si>
  <si>
    <t>Организация отдыха детей и молодежи</t>
  </si>
  <si>
    <t>0707</t>
  </si>
  <si>
    <t>0240200590</t>
  </si>
  <si>
    <t>070100</t>
  </si>
  <si>
    <t>3400100</t>
  </si>
  <si>
    <t>3400201</t>
  </si>
  <si>
    <t>0000</t>
  </si>
  <si>
    <t>0000000</t>
  </si>
  <si>
    <t>000</t>
  </si>
  <si>
    <t>000000</t>
  </si>
  <si>
    <t>09</t>
  </si>
  <si>
    <t>января</t>
  </si>
  <si>
    <t>Код цели</t>
  </si>
  <si>
    <t>Ассигнования 2018 год</t>
  </si>
  <si>
    <t>Ассигнования 2019 год</t>
  </si>
  <si>
    <t>на 2018 год и плановый период 2019-2020 гг.</t>
  </si>
  <si>
    <t>Ассигнования 2020 год</t>
  </si>
  <si>
    <t>2230101</t>
  </si>
  <si>
    <t>2260103</t>
  </si>
  <si>
    <t>2260104</t>
  </si>
  <si>
    <t>2260408</t>
  </si>
  <si>
    <t>2260411</t>
  </si>
  <si>
    <t>2260700</t>
  </si>
  <si>
    <t>3400204</t>
  </si>
  <si>
    <t>2250403</t>
  </si>
  <si>
    <t>2250405</t>
  </si>
  <si>
    <t>2250406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</si>
</sst>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d/mm/yyyy\ hh:mm"/>
    <numFmt numFmtId="166" formatCode="_(&quot;$&quot;* #,##0.00_);_(&quot;$&quot;* \(#,##0.00\);_(&quot;$&quot;* &quot;-&quot;??_);_(@_)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5" fillId="0" borderId="0" xfId="53">
      <alignment/>
      <protection/>
    </xf>
    <xf numFmtId="0" fontId="6" fillId="0" borderId="0" xfId="53" applyFont="1" applyBorder="1" applyAlignment="1" applyProtection="1">
      <alignment/>
      <protection/>
    </xf>
    <xf numFmtId="49" fontId="9" fillId="0" borderId="12" xfId="55" applyNumberFormat="1" applyFont="1" applyBorder="1" applyAlignment="1" applyProtection="1">
      <alignment horizontal="center" vertical="center" wrapText="1"/>
      <protection/>
    </xf>
    <xf numFmtId="0" fontId="5" fillId="0" borderId="0" xfId="53" applyFont="1">
      <alignment/>
      <protection/>
    </xf>
    <xf numFmtId="49" fontId="7" fillId="0" borderId="13" xfId="54" applyNumberFormat="1" applyFont="1" applyBorder="1" applyAlignment="1" applyProtection="1">
      <alignment horizontal="center" vertical="center" wrapText="1"/>
      <protection/>
    </xf>
    <xf numFmtId="4" fontId="10" fillId="0" borderId="13" xfId="53" applyNumberFormat="1" applyFont="1" applyBorder="1" applyAlignment="1">
      <alignment horizontal="right"/>
      <protection/>
    </xf>
    <xf numFmtId="4" fontId="1" fillId="0" borderId="14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top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4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53" applyFont="1" applyBorder="1" applyAlignment="1" applyProtection="1">
      <alignment horizontal="left" vertical="top" wrapText="1"/>
      <protection/>
    </xf>
    <xf numFmtId="0" fontId="5" fillId="0" borderId="0" xfId="53" applyFont="1" applyBorder="1" applyAlignment="1" applyProtection="1">
      <alignment horizontal="left" vertical="top" wrapText="1"/>
      <protection/>
    </xf>
    <xf numFmtId="0" fontId="7" fillId="0" borderId="0" xfId="53" applyFont="1" applyBorder="1" applyAlignment="1" applyProtection="1">
      <alignment horizontal="right" vertical="top" wrapText="1"/>
      <protection/>
    </xf>
    <xf numFmtId="0" fontId="8" fillId="0" borderId="0" xfId="53" applyFont="1" applyBorder="1" applyAlignment="1" applyProtection="1">
      <alignment horizontal="right" vertical="top" wrapText="1"/>
      <protection/>
    </xf>
    <xf numFmtId="49" fontId="9" fillId="0" borderId="12" xfId="56" applyNumberFormat="1" applyFont="1" applyBorder="1" applyAlignment="1" applyProtection="1">
      <alignment horizontal="center" vertical="center" wrapText="1"/>
      <protection/>
    </xf>
    <xf numFmtId="4" fontId="9" fillId="0" borderId="12" xfId="56" applyNumberFormat="1" applyFont="1" applyBorder="1" applyAlignment="1" applyProtection="1">
      <alignment horizontal="righ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5" xfId="54"/>
    <cellStyle name="Обычный_Поступления" xfId="55"/>
    <cellStyle name="Обычный_Поступления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68"/>
  <sheetViews>
    <sheetView tabSelected="1" zoomScaleSheetLayoutView="85" zoomScalePageLayoutView="0" workbookViewId="0" topLeftCell="A1">
      <selection activeCell="FC29" sqref="FC29"/>
    </sheetView>
  </sheetViews>
  <sheetFormatPr defaultColWidth="0.875" defaultRowHeight="12.75"/>
  <sheetData>
    <row r="1" spans="1:15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</row>
    <row r="2" spans="1:15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56" t="s">
        <v>7</v>
      </c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</row>
    <row r="3" spans="1:15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</row>
    <row r="4" spans="1:155" ht="2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58" t="s">
        <v>13</v>
      </c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</row>
    <row r="5" spans="1:15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</row>
    <row r="6" spans="1:15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60" t="s">
        <v>5</v>
      </c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2"/>
      <c r="EB6" s="2"/>
      <c r="EC6" s="60" t="s">
        <v>6</v>
      </c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</row>
    <row r="7" spans="1:15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9" t="s">
        <v>1</v>
      </c>
      <c r="DL7" s="69"/>
      <c r="DM7" s="69"/>
      <c r="DN7" s="69"/>
      <c r="DO7" s="69"/>
      <c r="DP7" s="1" t="s">
        <v>1</v>
      </c>
      <c r="DQ7" s="1"/>
      <c r="DR7" s="1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70">
        <v>20</v>
      </c>
      <c r="EL7" s="70"/>
      <c r="EM7" s="70"/>
      <c r="EN7" s="70"/>
      <c r="EO7" s="71"/>
      <c r="EP7" s="71"/>
      <c r="EQ7" s="71"/>
      <c r="ER7" s="71"/>
      <c r="ES7" s="1" t="s">
        <v>2</v>
      </c>
      <c r="ET7" s="1"/>
      <c r="EU7" s="1"/>
      <c r="EV7" s="1"/>
      <c r="EW7" s="1"/>
      <c r="EX7" s="1"/>
      <c r="EY7" s="1"/>
    </row>
    <row r="8" spans="1:15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33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8"/>
      <c r="CZ8" s="1"/>
      <c r="DA8" s="1"/>
      <c r="DB8" s="1"/>
      <c r="DC8" s="1"/>
      <c r="DD8" s="1"/>
      <c r="DE8" s="1"/>
      <c r="DF8" s="33"/>
      <c r="DG8" s="33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</row>
    <row r="9" spans="1:155" ht="16.5">
      <c r="A9" s="74" t="s">
        <v>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 ht="16.5">
      <c r="A10" s="75" t="s">
        <v>93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</row>
    <row r="11" spans="1:15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33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</row>
    <row r="12" spans="1:15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33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61" t="s">
        <v>8</v>
      </c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</row>
    <row r="13" spans="1:155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33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9" t="s">
        <v>14</v>
      </c>
      <c r="EI13" s="1"/>
      <c r="EJ13" s="66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8"/>
    </row>
    <row r="14" spans="1:155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" t="s">
        <v>1</v>
      </c>
      <c r="AD14" s="72" t="s">
        <v>88</v>
      </c>
      <c r="AE14" s="72"/>
      <c r="AF14" s="72"/>
      <c r="AG14" s="72"/>
      <c r="AH14" s="3" t="s">
        <v>1</v>
      </c>
      <c r="AI14" s="3"/>
      <c r="AJ14" s="3"/>
      <c r="AK14" s="72" t="s">
        <v>89</v>
      </c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25">
        <v>20</v>
      </c>
      <c r="BD14" s="73">
        <v>2018</v>
      </c>
      <c r="BE14" s="73"/>
      <c r="BF14" s="73"/>
      <c r="BG14" s="73"/>
      <c r="BH14" s="73"/>
      <c r="BI14" s="73"/>
      <c r="BJ14" s="73"/>
      <c r="BK14" s="3" t="s">
        <v>2</v>
      </c>
      <c r="BL14" s="3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9" t="s">
        <v>9</v>
      </c>
      <c r="EI14" s="1"/>
      <c r="EJ14" s="66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8"/>
    </row>
    <row r="15" spans="1:15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33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33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1"/>
      <c r="DU15" s="1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9"/>
      <c r="EI15" s="1"/>
      <c r="EJ15" s="66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8"/>
    </row>
    <row r="16" spans="1:15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33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1"/>
      <c r="DU16" s="1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9"/>
      <c r="EI16" s="1"/>
      <c r="EJ16" s="66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8"/>
    </row>
    <row r="17" spans="1:155" ht="15">
      <c r="A17" s="5" t="s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79" t="s">
        <v>74</v>
      </c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9" t="s">
        <v>10</v>
      </c>
      <c r="EI17" s="1"/>
      <c r="EJ17" s="66" t="s">
        <v>29</v>
      </c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8"/>
    </row>
    <row r="18" spans="1:155" ht="15">
      <c r="A18" s="5" t="s">
        <v>16</v>
      </c>
      <c r="B18" s="1"/>
      <c r="C18" s="1"/>
      <c r="D18" s="1"/>
      <c r="E18" s="1"/>
      <c r="F18" s="1"/>
      <c r="G18" s="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0"/>
      <c r="V18" s="13"/>
      <c r="W18" s="13"/>
      <c r="X18" s="13"/>
      <c r="Y18" s="13"/>
      <c r="Z18" s="14"/>
      <c r="AA18" s="14"/>
      <c r="AB18" s="14"/>
      <c r="AC18" s="12"/>
      <c r="AD18" s="12"/>
      <c r="AE18" s="12"/>
      <c r="AF18" s="12"/>
      <c r="AG18" s="12"/>
      <c r="AH18" s="1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1"/>
      <c r="DU18" s="1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22"/>
      <c r="EI18" s="1"/>
      <c r="EJ18" s="66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8"/>
    </row>
    <row r="19" spans="1:155" ht="15">
      <c r="A19" s="5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1"/>
      <c r="DU19" s="1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22"/>
      <c r="EI19" s="1"/>
      <c r="EJ19" s="66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8"/>
    </row>
    <row r="20" spans="1:15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33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1"/>
      <c r="DU20" s="1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9"/>
      <c r="EI20" s="1"/>
      <c r="EJ20" s="46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8"/>
    </row>
    <row r="21" spans="1:155" ht="15">
      <c r="A21" s="16" t="s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23"/>
      <c r="EI21" s="16"/>
      <c r="EJ21" s="51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3"/>
    </row>
    <row r="22" spans="1:155" ht="15">
      <c r="A22" s="17" t="s">
        <v>12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34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24" t="s">
        <v>11</v>
      </c>
      <c r="EI22" s="16"/>
      <c r="EJ22" s="51" t="s">
        <v>17</v>
      </c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3"/>
    </row>
    <row r="23" spans="1:155" ht="1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34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7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</row>
    <row r="24" spans="1:155" ht="15">
      <c r="A24" s="5" t="s">
        <v>18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55" t="s">
        <v>30</v>
      </c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</row>
    <row r="25" spans="1:155" ht="15">
      <c r="A25" s="5" t="s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</row>
    <row r="26" spans="1:155" ht="15">
      <c r="A26" s="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2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19"/>
      <c r="CP26" s="19"/>
      <c r="CQ26" s="19"/>
      <c r="CR26" s="19"/>
      <c r="CS26" s="19"/>
      <c r="CT26" s="19"/>
      <c r="CU26" s="19"/>
      <c r="CV26" s="19"/>
      <c r="CW26" s="1"/>
      <c r="CX26" s="1"/>
      <c r="CY26" s="1"/>
      <c r="CZ26" s="1"/>
      <c r="DA26" s="1"/>
      <c r="DB26" s="1"/>
      <c r="DC26" s="1"/>
      <c r="DD26" s="1"/>
      <c r="DE26" s="1"/>
      <c r="DF26" s="33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</row>
    <row r="27" spans="1:155" ht="15">
      <c r="A27" s="5" t="s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</row>
    <row r="28" spans="1:155" ht="15">
      <c r="A28" s="5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</row>
    <row r="29" spans="1:155" ht="15">
      <c r="A29" s="5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</row>
    <row r="30" spans="1:15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33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</row>
    <row r="31" spans="1:155" ht="14.25">
      <c r="A31" s="77" t="s">
        <v>26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</row>
    <row r="32" spans="1:155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3"/>
      <c r="DF32" s="32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</row>
    <row r="33" spans="1:155" ht="15">
      <c r="A33" s="50" t="s">
        <v>31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</row>
    <row r="34" spans="1:155" ht="19.5" customHeight="1">
      <c r="A34" s="78" t="s">
        <v>76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</row>
    <row r="35" spans="1:155" ht="15">
      <c r="A35" s="50" t="s">
        <v>32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</row>
    <row r="36" spans="1:155" ht="15" customHeight="1">
      <c r="A36" s="54" t="s">
        <v>77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</row>
    <row r="37" spans="1:155" ht="15">
      <c r="A37" s="50" t="s">
        <v>33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</row>
    <row r="38" spans="1:155" ht="15">
      <c r="A38" s="54" t="s">
        <v>34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</row>
    <row r="39" spans="1:155" ht="15">
      <c r="A39" s="50" t="s">
        <v>35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</row>
    <row r="40" spans="1:155" ht="20.25" customHeight="1">
      <c r="A40" s="54" t="s">
        <v>78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</row>
    <row r="41" spans="1:15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33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</row>
    <row r="42" spans="1:155" ht="14.25">
      <c r="A42" s="84" t="s">
        <v>21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</row>
    <row r="43" spans="1:15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33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</row>
    <row r="44" spans="1:155" ht="15">
      <c r="A44" s="80" t="s">
        <v>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2"/>
      <c r="DG44" s="82" t="s">
        <v>4</v>
      </c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</row>
    <row r="45" spans="1:155" ht="14.25">
      <c r="A45" s="26"/>
      <c r="B45" s="62" t="s">
        <v>36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3"/>
      <c r="DG45" s="64">
        <f>DG53</f>
        <v>0</v>
      </c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</row>
    <row r="46" spans="1:155" ht="15">
      <c r="A46" s="27"/>
      <c r="B46" s="44" t="s">
        <v>27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5"/>
      <c r="DG46" s="42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</row>
    <row r="47" spans="1:155" ht="15">
      <c r="A47" s="27"/>
      <c r="B47" s="44" t="s">
        <v>37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5"/>
      <c r="DG47" s="42">
        <v>0</v>
      </c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</row>
    <row r="48" spans="1:155" ht="15">
      <c r="A48" s="27"/>
      <c r="B48" s="31"/>
      <c r="C48" s="44" t="s">
        <v>28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5"/>
      <c r="DG48" s="42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</row>
    <row r="49" spans="1:155" ht="30" customHeight="1">
      <c r="A49" s="27"/>
      <c r="B49" s="31"/>
      <c r="C49" s="44" t="s">
        <v>38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5"/>
      <c r="DG49" s="42">
        <v>0</v>
      </c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</row>
    <row r="50" spans="1:155" ht="30" customHeight="1">
      <c r="A50" s="27"/>
      <c r="B50" s="31"/>
      <c r="C50" s="44" t="s">
        <v>39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5"/>
      <c r="DG50" s="42">
        <v>0</v>
      </c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</row>
    <row r="51" spans="1:155" ht="30" customHeight="1">
      <c r="A51" s="27"/>
      <c r="B51" s="31"/>
      <c r="C51" s="44" t="s">
        <v>40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5"/>
      <c r="DG51" s="42">
        <v>0</v>
      </c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</row>
    <row r="52" spans="1:155" ht="15">
      <c r="A52" s="27"/>
      <c r="B52" s="31"/>
      <c r="C52" s="44" t="s">
        <v>41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5"/>
      <c r="DG52" s="42">
        <v>0</v>
      </c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</row>
    <row r="53" spans="1:155" ht="15">
      <c r="A53" s="27"/>
      <c r="B53" s="44" t="s">
        <v>42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5"/>
      <c r="DG53" s="42">
        <v>0</v>
      </c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</row>
    <row r="54" spans="1:155" ht="15">
      <c r="A54" s="27"/>
      <c r="B54" s="31"/>
      <c r="C54" s="44" t="s">
        <v>28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5"/>
      <c r="DG54" s="42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</row>
    <row r="55" spans="1:155" ht="15">
      <c r="A55" s="27"/>
      <c r="B55" s="31"/>
      <c r="C55" s="44" t="s">
        <v>43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5"/>
      <c r="DG55" s="42">
        <v>0</v>
      </c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</row>
    <row r="56" spans="1:155" ht="15">
      <c r="A56" s="27"/>
      <c r="B56" s="31"/>
      <c r="C56" s="44" t="s">
        <v>44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5"/>
      <c r="DG56" s="42">
        <v>0</v>
      </c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</row>
    <row r="57" spans="1:155" ht="14.25">
      <c r="A57" s="26"/>
      <c r="B57" s="62" t="s">
        <v>45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3"/>
      <c r="DG57" s="64">
        <v>0</v>
      </c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</row>
    <row r="58" spans="1:155" ht="15">
      <c r="A58" s="27"/>
      <c r="B58" s="44" t="s">
        <v>27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5"/>
      <c r="DG58" s="42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</row>
    <row r="59" spans="1:155" ht="15">
      <c r="A59" s="27"/>
      <c r="B59" s="44" t="s">
        <v>46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5"/>
      <c r="DG59" s="42">
        <v>0</v>
      </c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</row>
    <row r="60" spans="1:155" ht="30" customHeight="1">
      <c r="A60" s="27"/>
      <c r="B60" s="44" t="s">
        <v>47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5"/>
      <c r="DG60" s="42">
        <v>0</v>
      </c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</row>
    <row r="61" spans="1:155" ht="15">
      <c r="A61" s="27"/>
      <c r="B61" s="44" t="s">
        <v>48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5"/>
      <c r="DG61" s="42">
        <v>0</v>
      </c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</row>
    <row r="62" spans="1:155" ht="30" customHeight="1">
      <c r="A62" s="27"/>
      <c r="B62" s="44" t="s">
        <v>49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5"/>
      <c r="DG62" s="42">
        <v>0</v>
      </c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</row>
    <row r="63" spans="1:155" ht="14.25">
      <c r="A63" s="26"/>
      <c r="B63" s="62" t="s">
        <v>50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3"/>
      <c r="DG63" s="64">
        <v>0</v>
      </c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</row>
    <row r="64" spans="1:155" ht="15">
      <c r="A64" s="27"/>
      <c r="B64" s="44" t="s">
        <v>27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5"/>
      <c r="DG64" s="42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</row>
    <row r="65" spans="1:155" ht="15">
      <c r="A65" s="27"/>
      <c r="B65" s="44" t="s">
        <v>51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5"/>
      <c r="DG65" s="42">
        <v>0</v>
      </c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</row>
    <row r="66" spans="1:155" ht="30" customHeight="1">
      <c r="A66" s="27"/>
      <c r="B66" s="44" t="s">
        <v>52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5"/>
      <c r="DG66" s="42">
        <v>0</v>
      </c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</row>
    <row r="67" spans="1:155" ht="30" customHeight="1">
      <c r="A67" s="27"/>
      <c r="B67" s="44" t="s">
        <v>53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5"/>
      <c r="DG67" s="42">
        <v>0</v>
      </c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</row>
    <row r="68" spans="1:245" ht="15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</row>
  </sheetData>
  <sheetProtection/>
  <mergeCells count="88">
    <mergeCell ref="B67:DF67"/>
    <mergeCell ref="DG67:EY67"/>
    <mergeCell ref="DG55:EY55"/>
    <mergeCell ref="DG50:EY50"/>
    <mergeCell ref="C50:DF50"/>
    <mergeCell ref="DG52:EY52"/>
    <mergeCell ref="B65:DF65"/>
    <mergeCell ref="DG65:EY65"/>
    <mergeCell ref="B66:DF66"/>
    <mergeCell ref="DG66:EY66"/>
    <mergeCell ref="A35:EY35"/>
    <mergeCell ref="A36:EY36"/>
    <mergeCell ref="B64:DF64"/>
    <mergeCell ref="DG64:EY64"/>
    <mergeCell ref="B63:DF63"/>
    <mergeCell ref="DG63:EY63"/>
    <mergeCell ref="B61:DF61"/>
    <mergeCell ref="DG61:EY61"/>
    <mergeCell ref="B62:DF62"/>
    <mergeCell ref="DG62:EY62"/>
    <mergeCell ref="B46:DF46"/>
    <mergeCell ref="C54:DF54"/>
    <mergeCell ref="DG54:EY54"/>
    <mergeCell ref="DG46:EY46"/>
    <mergeCell ref="C55:DF55"/>
    <mergeCell ref="DG56:EY56"/>
    <mergeCell ref="C56:DF56"/>
    <mergeCell ref="C48:DF48"/>
    <mergeCell ref="C49:DF49"/>
    <mergeCell ref="DG48:EY48"/>
    <mergeCell ref="A40:EY40"/>
    <mergeCell ref="A44:DF44"/>
    <mergeCell ref="DG44:EY44"/>
    <mergeCell ref="B45:DF45"/>
    <mergeCell ref="DG45:EY45"/>
    <mergeCell ref="A42:EY42"/>
    <mergeCell ref="EJ13:EY13"/>
    <mergeCell ref="AS27:DF29"/>
    <mergeCell ref="A31:EY31"/>
    <mergeCell ref="A33:EY33"/>
    <mergeCell ref="A34:EY34"/>
    <mergeCell ref="EJ15:EY15"/>
    <mergeCell ref="EJ16:EY16"/>
    <mergeCell ref="EJ17:EY17"/>
    <mergeCell ref="AI17:DF19"/>
    <mergeCell ref="EJ19:EY19"/>
    <mergeCell ref="DS7:EJ7"/>
    <mergeCell ref="EK7:EN7"/>
    <mergeCell ref="EO7:ER7"/>
    <mergeCell ref="AD14:AG14"/>
    <mergeCell ref="AK14:BB14"/>
    <mergeCell ref="BD14:BJ14"/>
    <mergeCell ref="DL7:DO7"/>
    <mergeCell ref="EJ14:EY14"/>
    <mergeCell ref="A9:EY9"/>
    <mergeCell ref="A10:EY10"/>
    <mergeCell ref="EJ12:EY12"/>
    <mergeCell ref="DG60:EY60"/>
    <mergeCell ref="B57:DF57"/>
    <mergeCell ref="DG57:EY57"/>
    <mergeCell ref="B58:DF58"/>
    <mergeCell ref="DG58:EY58"/>
    <mergeCell ref="DG59:EY59"/>
    <mergeCell ref="B47:DF47"/>
    <mergeCell ref="EJ18:EY18"/>
    <mergeCell ref="B59:DF59"/>
    <mergeCell ref="DG2:EY2"/>
    <mergeCell ref="DG3:EY3"/>
    <mergeCell ref="DG4:EY4"/>
    <mergeCell ref="DG5:EY5"/>
    <mergeCell ref="DG6:DZ6"/>
    <mergeCell ref="EC6:EY6"/>
    <mergeCell ref="EJ20:EY20"/>
    <mergeCell ref="AS21:DF21"/>
    <mergeCell ref="A39:EY39"/>
    <mergeCell ref="EJ22:EY22"/>
    <mergeCell ref="C51:DF51"/>
    <mergeCell ref="EJ21:EY21"/>
    <mergeCell ref="A37:EY37"/>
    <mergeCell ref="A38:EY38"/>
    <mergeCell ref="DG49:EY49"/>
    <mergeCell ref="AS24:DF25"/>
    <mergeCell ref="DG47:EY47"/>
    <mergeCell ref="B53:DF53"/>
    <mergeCell ref="DG53:EY53"/>
    <mergeCell ref="DG51:EY51"/>
    <mergeCell ref="C52:DF52"/>
    <mergeCell ref="B60:DF6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7"/>
  <sheetViews>
    <sheetView showGridLines="0" zoomScalePageLayoutView="0" workbookViewId="0" topLeftCell="A1">
      <selection activeCell="I39" sqref="H39:I40"/>
    </sheetView>
  </sheetViews>
  <sheetFormatPr defaultColWidth="9.00390625" defaultRowHeight="12.75" customHeight="1"/>
  <cols>
    <col min="1" max="1" width="6.75390625" style="36" customWidth="1"/>
    <col min="2" max="2" width="15.125" style="36" customWidth="1"/>
    <col min="3" max="4" width="6.75390625" style="36" customWidth="1"/>
    <col min="5" max="5" width="8.75390625" style="36" customWidth="1"/>
    <col min="6" max="6" width="9.625" style="36" customWidth="1"/>
    <col min="7" max="7" width="9.125" style="36" customWidth="1"/>
    <col min="8" max="10" width="14.875" style="36" customWidth="1"/>
    <col min="11" max="11" width="13.75390625" style="36" customWidth="1"/>
    <col min="12" max="16384" width="9.125" style="36" customWidth="1"/>
  </cols>
  <sheetData>
    <row r="1" spans="1:7" ht="12.75">
      <c r="A1" s="85" t="s">
        <v>75</v>
      </c>
      <c r="B1" s="86"/>
      <c r="C1" s="86"/>
      <c r="D1" s="86"/>
      <c r="E1" s="86"/>
      <c r="F1" s="86"/>
      <c r="G1" s="86"/>
    </row>
    <row r="2" spans="1:7" ht="12.75">
      <c r="A2" s="87" t="s">
        <v>64</v>
      </c>
      <c r="B2" s="88"/>
      <c r="C2" s="88"/>
      <c r="D2" s="88"/>
      <c r="E2" s="88"/>
      <c r="F2" s="88"/>
      <c r="G2" s="88"/>
    </row>
    <row r="3" ht="12.75">
      <c r="A3" s="37" t="s">
        <v>54</v>
      </c>
    </row>
    <row r="4" spans="1:10" ht="21">
      <c r="A4" s="40" t="s">
        <v>55</v>
      </c>
      <c r="B4" s="40" t="s">
        <v>56</v>
      </c>
      <c r="C4" s="40" t="s">
        <v>57</v>
      </c>
      <c r="D4" s="40" t="s">
        <v>58</v>
      </c>
      <c r="E4" s="40" t="s">
        <v>59</v>
      </c>
      <c r="F4" s="40" t="s">
        <v>60</v>
      </c>
      <c r="G4" s="40" t="s">
        <v>90</v>
      </c>
      <c r="H4" s="40" t="s">
        <v>91</v>
      </c>
      <c r="I4" s="40" t="s">
        <v>92</v>
      </c>
      <c r="J4" s="40" t="s">
        <v>94</v>
      </c>
    </row>
    <row r="5" spans="1:10" ht="12.75">
      <c r="A5" s="89" t="s">
        <v>79</v>
      </c>
      <c r="B5" s="89" t="s">
        <v>80</v>
      </c>
      <c r="C5" s="89" t="s">
        <v>69</v>
      </c>
      <c r="D5" s="89" t="s">
        <v>61</v>
      </c>
      <c r="E5" s="89" t="s">
        <v>81</v>
      </c>
      <c r="F5" s="89" t="s">
        <v>62</v>
      </c>
      <c r="G5" s="89" t="s">
        <v>34</v>
      </c>
      <c r="H5" s="90">
        <v>1482000</v>
      </c>
      <c r="I5" s="90">
        <v>1497000</v>
      </c>
      <c r="J5" s="90">
        <v>1557000</v>
      </c>
    </row>
    <row r="6" spans="1:10" ht="12.75">
      <c r="A6" s="89" t="s">
        <v>79</v>
      </c>
      <c r="B6" s="89" t="s">
        <v>80</v>
      </c>
      <c r="C6" s="89" t="s">
        <v>69</v>
      </c>
      <c r="D6" s="89" t="s">
        <v>61</v>
      </c>
      <c r="E6" s="89" t="s">
        <v>81</v>
      </c>
      <c r="F6" s="89" t="s">
        <v>63</v>
      </c>
      <c r="G6" s="89" t="s">
        <v>34</v>
      </c>
      <c r="H6" s="90">
        <v>448000</v>
      </c>
      <c r="I6" s="90">
        <v>512000</v>
      </c>
      <c r="J6" s="90">
        <v>532000</v>
      </c>
    </row>
    <row r="7" spans="1:10" ht="12.75">
      <c r="A7" s="89" t="s">
        <v>79</v>
      </c>
      <c r="B7" s="89" t="s">
        <v>80</v>
      </c>
      <c r="C7" s="89" t="s">
        <v>69</v>
      </c>
      <c r="D7" s="89" t="s">
        <v>61</v>
      </c>
      <c r="E7" s="89" t="s">
        <v>81</v>
      </c>
      <c r="F7" s="89" t="s">
        <v>66</v>
      </c>
      <c r="G7" s="89" t="s">
        <v>34</v>
      </c>
      <c r="H7" s="90">
        <v>10000</v>
      </c>
      <c r="I7" s="90">
        <v>10000</v>
      </c>
      <c r="J7" s="90">
        <v>10000</v>
      </c>
    </row>
    <row r="8" spans="1:10" ht="12.75">
      <c r="A8" s="89" t="s">
        <v>79</v>
      </c>
      <c r="B8" s="89" t="s">
        <v>80</v>
      </c>
      <c r="C8" s="89" t="s">
        <v>69</v>
      </c>
      <c r="D8" s="89" t="s">
        <v>61</v>
      </c>
      <c r="E8" s="89" t="s">
        <v>81</v>
      </c>
      <c r="F8" s="89" t="s">
        <v>95</v>
      </c>
      <c r="G8" s="89" t="s">
        <v>34</v>
      </c>
      <c r="H8" s="90">
        <v>1038000</v>
      </c>
      <c r="I8" s="90">
        <v>1354000</v>
      </c>
      <c r="J8" s="90">
        <v>1981000</v>
      </c>
    </row>
    <row r="9" spans="1:10" ht="12.75">
      <c r="A9" s="89" t="s">
        <v>79</v>
      </c>
      <c r="B9" s="89" t="s">
        <v>80</v>
      </c>
      <c r="C9" s="89" t="s">
        <v>69</v>
      </c>
      <c r="D9" s="89" t="s">
        <v>61</v>
      </c>
      <c r="E9" s="89" t="s">
        <v>81</v>
      </c>
      <c r="F9" s="89" t="s">
        <v>67</v>
      </c>
      <c r="G9" s="89" t="s">
        <v>34</v>
      </c>
      <c r="H9" s="90">
        <v>776000</v>
      </c>
      <c r="I9" s="90">
        <v>776000</v>
      </c>
      <c r="J9" s="90">
        <v>776000</v>
      </c>
    </row>
    <row r="10" spans="1:10" ht="12.75">
      <c r="A10" s="89" t="s">
        <v>79</v>
      </c>
      <c r="B10" s="89" t="s">
        <v>80</v>
      </c>
      <c r="C10" s="89" t="s">
        <v>69</v>
      </c>
      <c r="D10" s="89" t="s">
        <v>61</v>
      </c>
      <c r="E10" s="89" t="s">
        <v>81</v>
      </c>
      <c r="F10" s="89" t="s">
        <v>96</v>
      </c>
      <c r="G10" s="89" t="s">
        <v>34</v>
      </c>
      <c r="H10" s="90">
        <v>23000</v>
      </c>
      <c r="I10" s="90">
        <v>23000</v>
      </c>
      <c r="J10" s="90">
        <v>23000</v>
      </c>
    </row>
    <row r="11" spans="1:10" ht="12.75">
      <c r="A11" s="89" t="s">
        <v>79</v>
      </c>
      <c r="B11" s="89" t="s">
        <v>80</v>
      </c>
      <c r="C11" s="89" t="s">
        <v>69</v>
      </c>
      <c r="D11" s="89" t="s">
        <v>61</v>
      </c>
      <c r="E11" s="89" t="s">
        <v>81</v>
      </c>
      <c r="F11" s="89" t="s">
        <v>97</v>
      </c>
      <c r="G11" s="89" t="s">
        <v>34</v>
      </c>
      <c r="H11" s="90">
        <v>10000</v>
      </c>
      <c r="I11" s="90">
        <v>10000</v>
      </c>
      <c r="J11" s="90">
        <v>10000</v>
      </c>
    </row>
    <row r="12" spans="1:10" ht="12.75">
      <c r="A12" s="89" t="s">
        <v>79</v>
      </c>
      <c r="B12" s="89" t="s">
        <v>80</v>
      </c>
      <c r="C12" s="89" t="s">
        <v>69</v>
      </c>
      <c r="D12" s="89" t="s">
        <v>61</v>
      </c>
      <c r="E12" s="89" t="s">
        <v>81</v>
      </c>
      <c r="F12" s="89" t="s">
        <v>98</v>
      </c>
      <c r="G12" s="89" t="s">
        <v>34</v>
      </c>
      <c r="H12" s="90">
        <v>5000</v>
      </c>
      <c r="I12" s="90">
        <v>5000</v>
      </c>
      <c r="J12" s="90">
        <v>5000</v>
      </c>
    </row>
    <row r="13" spans="1:10" ht="12.75">
      <c r="A13" s="89" t="s">
        <v>79</v>
      </c>
      <c r="B13" s="89" t="s">
        <v>80</v>
      </c>
      <c r="C13" s="89" t="s">
        <v>69</v>
      </c>
      <c r="D13" s="89" t="s">
        <v>61</v>
      </c>
      <c r="E13" s="89" t="s">
        <v>81</v>
      </c>
      <c r="F13" s="89" t="s">
        <v>99</v>
      </c>
      <c r="G13" s="89" t="s">
        <v>34</v>
      </c>
      <c r="H13" s="90">
        <v>5000</v>
      </c>
      <c r="I13" s="90">
        <v>5000</v>
      </c>
      <c r="J13" s="90">
        <v>5000</v>
      </c>
    </row>
    <row r="14" spans="1:10" ht="12.75">
      <c r="A14" s="89" t="s">
        <v>79</v>
      </c>
      <c r="B14" s="89" t="s">
        <v>80</v>
      </c>
      <c r="C14" s="89" t="s">
        <v>69</v>
      </c>
      <c r="D14" s="89" t="s">
        <v>61</v>
      </c>
      <c r="E14" s="89" t="s">
        <v>81</v>
      </c>
      <c r="F14" s="89" t="s">
        <v>100</v>
      </c>
      <c r="G14" s="89" t="s">
        <v>34</v>
      </c>
      <c r="H14" s="90">
        <v>12000</v>
      </c>
      <c r="I14" s="90">
        <v>12000</v>
      </c>
      <c r="J14" s="90">
        <v>12000</v>
      </c>
    </row>
    <row r="15" spans="1:10" ht="12.75">
      <c r="A15" s="89" t="s">
        <v>79</v>
      </c>
      <c r="B15" s="89" t="s">
        <v>80</v>
      </c>
      <c r="C15" s="89" t="s">
        <v>69</v>
      </c>
      <c r="D15" s="89" t="s">
        <v>61</v>
      </c>
      <c r="E15" s="89" t="s">
        <v>81</v>
      </c>
      <c r="F15" s="89" t="s">
        <v>70</v>
      </c>
      <c r="G15" s="89" t="s">
        <v>34</v>
      </c>
      <c r="H15" s="90">
        <v>5000</v>
      </c>
      <c r="I15" s="90">
        <v>5000</v>
      </c>
      <c r="J15" s="90">
        <v>5000</v>
      </c>
    </row>
    <row r="16" spans="1:10" ht="12.75">
      <c r="A16" s="89" t="s">
        <v>79</v>
      </c>
      <c r="B16" s="89" t="s">
        <v>80</v>
      </c>
      <c r="C16" s="89" t="s">
        <v>69</v>
      </c>
      <c r="D16" s="89" t="s">
        <v>61</v>
      </c>
      <c r="E16" s="89" t="s">
        <v>81</v>
      </c>
      <c r="F16" s="89" t="s">
        <v>71</v>
      </c>
      <c r="G16" s="89" t="s">
        <v>34</v>
      </c>
      <c r="H16" s="90">
        <v>1459000</v>
      </c>
      <c r="I16" s="90">
        <v>1459000</v>
      </c>
      <c r="J16" s="90">
        <v>1459000</v>
      </c>
    </row>
    <row r="17" spans="1:10" ht="12.75">
      <c r="A17" s="89" t="s">
        <v>79</v>
      </c>
      <c r="B17" s="89" t="s">
        <v>80</v>
      </c>
      <c r="C17" s="89" t="s">
        <v>69</v>
      </c>
      <c r="D17" s="89" t="s">
        <v>61</v>
      </c>
      <c r="E17" s="89" t="s">
        <v>81</v>
      </c>
      <c r="F17" s="89" t="s">
        <v>72</v>
      </c>
      <c r="G17" s="89" t="s">
        <v>34</v>
      </c>
      <c r="H17" s="90">
        <v>2000</v>
      </c>
      <c r="I17" s="90">
        <v>2000</v>
      </c>
      <c r="J17" s="90">
        <v>2000</v>
      </c>
    </row>
    <row r="18" spans="1:10" ht="12.75">
      <c r="A18" s="89" t="s">
        <v>79</v>
      </c>
      <c r="B18" s="89" t="s">
        <v>80</v>
      </c>
      <c r="C18" s="89" t="s">
        <v>69</v>
      </c>
      <c r="D18" s="89" t="s">
        <v>61</v>
      </c>
      <c r="E18" s="89" t="s">
        <v>81</v>
      </c>
      <c r="F18" s="89" t="s">
        <v>82</v>
      </c>
      <c r="G18" s="89" t="s">
        <v>34</v>
      </c>
      <c r="H18" s="90">
        <v>50000</v>
      </c>
      <c r="I18" s="90">
        <v>50000</v>
      </c>
      <c r="J18" s="90">
        <v>50000</v>
      </c>
    </row>
    <row r="19" spans="1:10" ht="12.75">
      <c r="A19" s="89" t="s">
        <v>79</v>
      </c>
      <c r="B19" s="89" t="s">
        <v>80</v>
      </c>
      <c r="C19" s="89" t="s">
        <v>69</v>
      </c>
      <c r="D19" s="89" t="s">
        <v>61</v>
      </c>
      <c r="E19" s="89" t="s">
        <v>81</v>
      </c>
      <c r="F19" s="89" t="s">
        <v>83</v>
      </c>
      <c r="G19" s="89" t="s">
        <v>34</v>
      </c>
      <c r="H19" s="90">
        <v>229000</v>
      </c>
      <c r="I19" s="90">
        <v>229000</v>
      </c>
      <c r="J19" s="90">
        <v>229000</v>
      </c>
    </row>
    <row r="20" spans="1:10" ht="12.75">
      <c r="A20" s="89" t="s">
        <v>79</v>
      </c>
      <c r="B20" s="89" t="s">
        <v>80</v>
      </c>
      <c r="C20" s="89" t="s">
        <v>69</v>
      </c>
      <c r="D20" s="89" t="s">
        <v>61</v>
      </c>
      <c r="E20" s="89" t="s">
        <v>81</v>
      </c>
      <c r="F20" s="89" t="s">
        <v>101</v>
      </c>
      <c r="G20" s="89" t="s">
        <v>34</v>
      </c>
      <c r="H20" s="90">
        <v>3000</v>
      </c>
      <c r="I20" s="90">
        <v>3000</v>
      </c>
      <c r="J20" s="90">
        <v>3000</v>
      </c>
    </row>
    <row r="21" spans="1:10" ht="12.75">
      <c r="A21" s="89" t="s">
        <v>79</v>
      </c>
      <c r="B21" s="89" t="s">
        <v>80</v>
      </c>
      <c r="C21" s="89" t="s">
        <v>73</v>
      </c>
      <c r="D21" s="89" t="s">
        <v>61</v>
      </c>
      <c r="E21" s="89" t="s">
        <v>81</v>
      </c>
      <c r="F21" s="89" t="s">
        <v>68</v>
      </c>
      <c r="G21" s="89" t="s">
        <v>34</v>
      </c>
      <c r="H21" s="90">
        <v>74000</v>
      </c>
      <c r="I21" s="90">
        <v>74000</v>
      </c>
      <c r="J21" s="90">
        <v>74000</v>
      </c>
    </row>
    <row r="22" spans="1:10" ht="12.75">
      <c r="A22" s="89" t="s">
        <v>79</v>
      </c>
      <c r="B22" s="89" t="s">
        <v>80</v>
      </c>
      <c r="C22" s="89" t="s">
        <v>73</v>
      </c>
      <c r="D22" s="89" t="s">
        <v>61</v>
      </c>
      <c r="E22" s="89" t="s">
        <v>81</v>
      </c>
      <c r="F22" s="89" t="s">
        <v>102</v>
      </c>
      <c r="G22" s="89" t="s">
        <v>34</v>
      </c>
      <c r="H22" s="90">
        <v>2000</v>
      </c>
      <c r="I22" s="90">
        <v>2000</v>
      </c>
      <c r="J22" s="90">
        <v>2000</v>
      </c>
    </row>
    <row r="23" spans="1:10" ht="12.75">
      <c r="A23" s="89" t="s">
        <v>79</v>
      </c>
      <c r="B23" s="89" t="s">
        <v>80</v>
      </c>
      <c r="C23" s="89" t="s">
        <v>73</v>
      </c>
      <c r="D23" s="89" t="s">
        <v>61</v>
      </c>
      <c r="E23" s="89" t="s">
        <v>81</v>
      </c>
      <c r="F23" s="89" t="s">
        <v>103</v>
      </c>
      <c r="G23" s="89" t="s">
        <v>34</v>
      </c>
      <c r="H23" s="90">
        <v>25000</v>
      </c>
      <c r="I23" s="90">
        <v>25000</v>
      </c>
      <c r="J23" s="90">
        <v>25000</v>
      </c>
    </row>
    <row r="24" spans="1:10" ht="12.75">
      <c r="A24" s="89" t="s">
        <v>79</v>
      </c>
      <c r="B24" s="89" t="s">
        <v>80</v>
      </c>
      <c r="C24" s="89" t="s">
        <v>73</v>
      </c>
      <c r="D24" s="89" t="s">
        <v>61</v>
      </c>
      <c r="E24" s="89" t="s">
        <v>81</v>
      </c>
      <c r="F24" s="89" t="s">
        <v>104</v>
      </c>
      <c r="G24" s="89" t="s">
        <v>34</v>
      </c>
      <c r="H24" s="90">
        <v>9000</v>
      </c>
      <c r="I24" s="90">
        <v>9000</v>
      </c>
      <c r="J24" s="90">
        <v>9000</v>
      </c>
    </row>
    <row r="25" spans="1:10" ht="12.75" customHeight="1">
      <c r="A25" s="41"/>
      <c r="B25" s="41"/>
      <c r="C25" s="41"/>
      <c r="D25" s="41"/>
      <c r="E25" s="41"/>
      <c r="F25" s="41"/>
      <c r="G25" s="41"/>
      <c r="H25" s="41">
        <f>SUM(H5:H24)</f>
        <v>5667000</v>
      </c>
      <c r="I25" s="41">
        <f>SUM(I5:I24)</f>
        <v>6062000</v>
      </c>
      <c r="J25" s="41">
        <f>SUM(J5:J24)</f>
        <v>6769000</v>
      </c>
    </row>
    <row r="26" spans="1:10" ht="12.75" customHeight="1">
      <c r="A26" s="38" t="s">
        <v>84</v>
      </c>
      <c r="B26" s="38" t="s">
        <v>85</v>
      </c>
      <c r="C26" s="38" t="s">
        <v>86</v>
      </c>
      <c r="D26" s="38" t="s">
        <v>86</v>
      </c>
      <c r="E26" s="38" t="s">
        <v>86</v>
      </c>
      <c r="F26" s="38" t="s">
        <v>87</v>
      </c>
      <c r="G26" s="38" t="s">
        <v>85</v>
      </c>
      <c r="H26" s="41">
        <v>4168000</v>
      </c>
      <c r="I26" s="41">
        <v>4168000</v>
      </c>
      <c r="J26" s="41">
        <v>4168000</v>
      </c>
    </row>
    <row r="27" spans="1:10" ht="12.75" customHeight="1">
      <c r="A27" s="41"/>
      <c r="B27" s="41"/>
      <c r="C27" s="41"/>
      <c r="D27" s="41"/>
      <c r="E27" s="41"/>
      <c r="F27" s="41"/>
      <c r="G27" s="41"/>
      <c r="H27" s="41">
        <f>H25+H26</f>
        <v>9835000</v>
      </c>
      <c r="I27" s="41">
        <f>I25+I26</f>
        <v>10230000</v>
      </c>
      <c r="J27" s="41">
        <f>J25+J26</f>
        <v>10937000</v>
      </c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7"/>
  <sheetViews>
    <sheetView showGridLines="0" zoomScalePageLayoutView="0" workbookViewId="0" topLeftCell="A1">
      <selection activeCell="P30" sqref="P30"/>
    </sheetView>
  </sheetViews>
  <sheetFormatPr defaultColWidth="9.00390625" defaultRowHeight="12.75" customHeight="1"/>
  <cols>
    <col min="1" max="1" width="6.75390625" style="36" customWidth="1"/>
    <col min="2" max="2" width="12.625" style="36" customWidth="1"/>
    <col min="3" max="5" width="6.75390625" style="36" customWidth="1"/>
    <col min="6" max="6" width="8.00390625" style="36" customWidth="1"/>
    <col min="7" max="7" width="9.375" style="36" customWidth="1"/>
    <col min="8" max="10" width="13.00390625" style="36" customWidth="1"/>
    <col min="11" max="16384" width="9.125" style="36" customWidth="1"/>
  </cols>
  <sheetData>
    <row r="1" spans="1:7" ht="12.75">
      <c r="A1" s="85" t="s">
        <v>75</v>
      </c>
      <c r="B1" s="86"/>
      <c r="C1" s="86"/>
      <c r="D1" s="86"/>
      <c r="E1" s="86"/>
      <c r="F1" s="86"/>
      <c r="G1" s="86"/>
    </row>
    <row r="2" spans="1:7" ht="12.75">
      <c r="A2" s="87" t="s">
        <v>65</v>
      </c>
      <c r="B2" s="88"/>
      <c r="C2" s="88"/>
      <c r="D2" s="88"/>
      <c r="E2" s="88"/>
      <c r="F2" s="88"/>
      <c r="G2" s="88"/>
    </row>
    <row r="3" ht="12.75">
      <c r="A3" s="37" t="s">
        <v>54</v>
      </c>
    </row>
    <row r="4" spans="1:10" ht="21">
      <c r="A4" s="40" t="s">
        <v>55</v>
      </c>
      <c r="B4" s="40" t="s">
        <v>56</v>
      </c>
      <c r="C4" s="40" t="s">
        <v>57</v>
      </c>
      <c r="D4" s="40" t="s">
        <v>58</v>
      </c>
      <c r="E4" s="40" t="s">
        <v>59</v>
      </c>
      <c r="F4" s="40" t="s">
        <v>60</v>
      </c>
      <c r="G4" s="40" t="s">
        <v>90</v>
      </c>
      <c r="H4" s="40" t="s">
        <v>91</v>
      </c>
      <c r="I4" s="40" t="s">
        <v>92</v>
      </c>
      <c r="J4" s="40" t="s">
        <v>94</v>
      </c>
    </row>
    <row r="5" spans="1:10" ht="12.75">
      <c r="A5" s="89" t="s">
        <v>79</v>
      </c>
      <c r="B5" s="89" t="s">
        <v>80</v>
      </c>
      <c r="C5" s="89" t="s">
        <v>69</v>
      </c>
      <c r="D5" s="89" t="s">
        <v>61</v>
      </c>
      <c r="E5" s="89" t="s">
        <v>81</v>
      </c>
      <c r="F5" s="89" t="s">
        <v>62</v>
      </c>
      <c r="G5" s="89" t="s">
        <v>34</v>
      </c>
      <c r="H5" s="90">
        <v>1482000</v>
      </c>
      <c r="I5" s="90">
        <v>1497000</v>
      </c>
      <c r="J5" s="90">
        <v>1557000</v>
      </c>
    </row>
    <row r="6" spans="1:10" ht="12.75">
      <c r="A6" s="89" t="s">
        <v>79</v>
      </c>
      <c r="B6" s="89" t="s">
        <v>80</v>
      </c>
      <c r="C6" s="89" t="s">
        <v>69</v>
      </c>
      <c r="D6" s="89" t="s">
        <v>61</v>
      </c>
      <c r="E6" s="89" t="s">
        <v>81</v>
      </c>
      <c r="F6" s="89" t="s">
        <v>63</v>
      </c>
      <c r="G6" s="89" t="s">
        <v>34</v>
      </c>
      <c r="H6" s="90">
        <v>448000</v>
      </c>
      <c r="I6" s="90">
        <v>512000</v>
      </c>
      <c r="J6" s="90">
        <v>532000</v>
      </c>
    </row>
    <row r="7" spans="1:10" ht="12.75">
      <c r="A7" s="89" t="s">
        <v>79</v>
      </c>
      <c r="B7" s="89" t="s">
        <v>80</v>
      </c>
      <c r="C7" s="89" t="s">
        <v>69</v>
      </c>
      <c r="D7" s="89" t="s">
        <v>61</v>
      </c>
      <c r="E7" s="89" t="s">
        <v>81</v>
      </c>
      <c r="F7" s="89" t="s">
        <v>66</v>
      </c>
      <c r="G7" s="89" t="s">
        <v>34</v>
      </c>
      <c r="H7" s="90">
        <v>10000</v>
      </c>
      <c r="I7" s="90">
        <v>10000</v>
      </c>
      <c r="J7" s="90">
        <v>10000</v>
      </c>
    </row>
    <row r="8" spans="1:10" ht="12.75">
      <c r="A8" s="89" t="s">
        <v>79</v>
      </c>
      <c r="B8" s="89" t="s">
        <v>80</v>
      </c>
      <c r="C8" s="89" t="s">
        <v>69</v>
      </c>
      <c r="D8" s="89" t="s">
        <v>61</v>
      </c>
      <c r="E8" s="89" t="s">
        <v>81</v>
      </c>
      <c r="F8" s="89" t="s">
        <v>95</v>
      </c>
      <c r="G8" s="89" t="s">
        <v>34</v>
      </c>
      <c r="H8" s="90">
        <v>1038000</v>
      </c>
      <c r="I8" s="90">
        <v>1354000</v>
      </c>
      <c r="J8" s="90">
        <v>1981000</v>
      </c>
    </row>
    <row r="9" spans="1:10" ht="12.75">
      <c r="A9" s="89" t="s">
        <v>79</v>
      </c>
      <c r="B9" s="89" t="s">
        <v>80</v>
      </c>
      <c r="C9" s="89" t="s">
        <v>69</v>
      </c>
      <c r="D9" s="89" t="s">
        <v>61</v>
      </c>
      <c r="E9" s="89" t="s">
        <v>81</v>
      </c>
      <c r="F9" s="89" t="s">
        <v>67</v>
      </c>
      <c r="G9" s="89" t="s">
        <v>34</v>
      </c>
      <c r="H9" s="90">
        <v>776000</v>
      </c>
      <c r="I9" s="90">
        <v>776000</v>
      </c>
      <c r="J9" s="90">
        <v>776000</v>
      </c>
    </row>
    <row r="10" spans="1:10" ht="12.75">
      <c r="A10" s="89" t="s">
        <v>79</v>
      </c>
      <c r="B10" s="89" t="s">
        <v>80</v>
      </c>
      <c r="C10" s="89" t="s">
        <v>69</v>
      </c>
      <c r="D10" s="89" t="s">
        <v>61</v>
      </c>
      <c r="E10" s="89" t="s">
        <v>81</v>
      </c>
      <c r="F10" s="89" t="s">
        <v>96</v>
      </c>
      <c r="G10" s="89" t="s">
        <v>34</v>
      </c>
      <c r="H10" s="90">
        <v>23000</v>
      </c>
      <c r="I10" s="90">
        <v>23000</v>
      </c>
      <c r="J10" s="90">
        <v>23000</v>
      </c>
    </row>
    <row r="11" spans="1:10" ht="12.75">
      <c r="A11" s="89" t="s">
        <v>79</v>
      </c>
      <c r="B11" s="89" t="s">
        <v>80</v>
      </c>
      <c r="C11" s="89" t="s">
        <v>69</v>
      </c>
      <c r="D11" s="89" t="s">
        <v>61</v>
      </c>
      <c r="E11" s="89" t="s">
        <v>81</v>
      </c>
      <c r="F11" s="89" t="s">
        <v>97</v>
      </c>
      <c r="G11" s="89" t="s">
        <v>34</v>
      </c>
      <c r="H11" s="90">
        <v>10000</v>
      </c>
      <c r="I11" s="90">
        <v>10000</v>
      </c>
      <c r="J11" s="90">
        <v>10000</v>
      </c>
    </row>
    <row r="12" spans="1:10" ht="12.75">
      <c r="A12" s="89" t="s">
        <v>79</v>
      </c>
      <c r="B12" s="89" t="s">
        <v>80</v>
      </c>
      <c r="C12" s="89" t="s">
        <v>69</v>
      </c>
      <c r="D12" s="89" t="s">
        <v>61</v>
      </c>
      <c r="E12" s="89" t="s">
        <v>81</v>
      </c>
      <c r="F12" s="89" t="s">
        <v>98</v>
      </c>
      <c r="G12" s="89" t="s">
        <v>34</v>
      </c>
      <c r="H12" s="90">
        <v>5000</v>
      </c>
      <c r="I12" s="90">
        <v>5000</v>
      </c>
      <c r="J12" s="90">
        <v>5000</v>
      </c>
    </row>
    <row r="13" spans="1:10" ht="12.75">
      <c r="A13" s="89" t="s">
        <v>79</v>
      </c>
      <c r="B13" s="89" t="s">
        <v>80</v>
      </c>
      <c r="C13" s="89" t="s">
        <v>69</v>
      </c>
      <c r="D13" s="89" t="s">
        <v>61</v>
      </c>
      <c r="E13" s="89" t="s">
        <v>81</v>
      </c>
      <c r="F13" s="89" t="s">
        <v>99</v>
      </c>
      <c r="G13" s="89" t="s">
        <v>34</v>
      </c>
      <c r="H13" s="90">
        <v>5000</v>
      </c>
      <c r="I13" s="90">
        <v>5000</v>
      </c>
      <c r="J13" s="90">
        <v>5000</v>
      </c>
    </row>
    <row r="14" spans="1:10" ht="12.75">
      <c r="A14" s="89" t="s">
        <v>79</v>
      </c>
      <c r="B14" s="89" t="s">
        <v>80</v>
      </c>
      <c r="C14" s="89" t="s">
        <v>69</v>
      </c>
      <c r="D14" s="89" t="s">
        <v>61</v>
      </c>
      <c r="E14" s="89" t="s">
        <v>81</v>
      </c>
      <c r="F14" s="89" t="s">
        <v>100</v>
      </c>
      <c r="G14" s="89" t="s">
        <v>34</v>
      </c>
      <c r="H14" s="90">
        <v>12000</v>
      </c>
      <c r="I14" s="90">
        <v>12000</v>
      </c>
      <c r="J14" s="90">
        <v>12000</v>
      </c>
    </row>
    <row r="15" spans="1:10" ht="12.75">
      <c r="A15" s="89" t="s">
        <v>79</v>
      </c>
      <c r="B15" s="89" t="s">
        <v>80</v>
      </c>
      <c r="C15" s="89" t="s">
        <v>69</v>
      </c>
      <c r="D15" s="89" t="s">
        <v>61</v>
      </c>
      <c r="E15" s="89" t="s">
        <v>81</v>
      </c>
      <c r="F15" s="89" t="s">
        <v>70</v>
      </c>
      <c r="G15" s="89" t="s">
        <v>34</v>
      </c>
      <c r="H15" s="90">
        <v>5000</v>
      </c>
      <c r="I15" s="90">
        <v>5000</v>
      </c>
      <c r="J15" s="90">
        <v>5000</v>
      </c>
    </row>
    <row r="16" spans="1:10" ht="12.75">
      <c r="A16" s="89" t="s">
        <v>79</v>
      </c>
      <c r="B16" s="89" t="s">
        <v>80</v>
      </c>
      <c r="C16" s="89" t="s">
        <v>69</v>
      </c>
      <c r="D16" s="89" t="s">
        <v>61</v>
      </c>
      <c r="E16" s="89" t="s">
        <v>81</v>
      </c>
      <c r="F16" s="89" t="s">
        <v>71</v>
      </c>
      <c r="G16" s="89" t="s">
        <v>34</v>
      </c>
      <c r="H16" s="90">
        <v>1459000</v>
      </c>
      <c r="I16" s="90">
        <v>1459000</v>
      </c>
      <c r="J16" s="90">
        <v>1459000</v>
      </c>
    </row>
    <row r="17" spans="1:10" ht="12.75">
      <c r="A17" s="89" t="s">
        <v>79</v>
      </c>
      <c r="B17" s="89" t="s">
        <v>80</v>
      </c>
      <c r="C17" s="89" t="s">
        <v>69</v>
      </c>
      <c r="D17" s="89" t="s">
        <v>61</v>
      </c>
      <c r="E17" s="89" t="s">
        <v>81</v>
      </c>
      <c r="F17" s="89" t="s">
        <v>72</v>
      </c>
      <c r="G17" s="89" t="s">
        <v>34</v>
      </c>
      <c r="H17" s="90">
        <v>2000</v>
      </c>
      <c r="I17" s="90">
        <v>2000</v>
      </c>
      <c r="J17" s="90">
        <v>2000</v>
      </c>
    </row>
    <row r="18" spans="1:10" ht="12.75">
      <c r="A18" s="89" t="s">
        <v>79</v>
      </c>
      <c r="B18" s="89" t="s">
        <v>80</v>
      </c>
      <c r="C18" s="89" t="s">
        <v>69</v>
      </c>
      <c r="D18" s="89" t="s">
        <v>61</v>
      </c>
      <c r="E18" s="89" t="s">
        <v>81</v>
      </c>
      <c r="F18" s="89" t="s">
        <v>82</v>
      </c>
      <c r="G18" s="89" t="s">
        <v>34</v>
      </c>
      <c r="H18" s="90">
        <v>50000</v>
      </c>
      <c r="I18" s="90">
        <v>50000</v>
      </c>
      <c r="J18" s="90">
        <v>50000</v>
      </c>
    </row>
    <row r="19" spans="1:10" ht="12.75">
      <c r="A19" s="89" t="s">
        <v>79</v>
      </c>
      <c r="B19" s="89" t="s">
        <v>80</v>
      </c>
      <c r="C19" s="89" t="s">
        <v>69</v>
      </c>
      <c r="D19" s="89" t="s">
        <v>61</v>
      </c>
      <c r="E19" s="89" t="s">
        <v>81</v>
      </c>
      <c r="F19" s="89" t="s">
        <v>83</v>
      </c>
      <c r="G19" s="89" t="s">
        <v>34</v>
      </c>
      <c r="H19" s="90">
        <v>229000</v>
      </c>
      <c r="I19" s="90">
        <v>229000</v>
      </c>
      <c r="J19" s="90">
        <v>229000</v>
      </c>
    </row>
    <row r="20" spans="1:10" ht="12.75">
      <c r="A20" s="89" t="s">
        <v>79</v>
      </c>
      <c r="B20" s="89" t="s">
        <v>80</v>
      </c>
      <c r="C20" s="89" t="s">
        <v>69</v>
      </c>
      <c r="D20" s="89" t="s">
        <v>61</v>
      </c>
      <c r="E20" s="89" t="s">
        <v>81</v>
      </c>
      <c r="F20" s="89" t="s">
        <v>101</v>
      </c>
      <c r="G20" s="89" t="s">
        <v>34</v>
      </c>
      <c r="H20" s="90">
        <v>3000</v>
      </c>
      <c r="I20" s="90">
        <v>3000</v>
      </c>
      <c r="J20" s="90">
        <v>3000</v>
      </c>
    </row>
    <row r="21" spans="1:10" ht="12.75">
      <c r="A21" s="89" t="s">
        <v>79</v>
      </c>
      <c r="B21" s="89" t="s">
        <v>80</v>
      </c>
      <c r="C21" s="89" t="s">
        <v>73</v>
      </c>
      <c r="D21" s="89" t="s">
        <v>61</v>
      </c>
      <c r="E21" s="89" t="s">
        <v>81</v>
      </c>
      <c r="F21" s="89" t="s">
        <v>68</v>
      </c>
      <c r="G21" s="89" t="s">
        <v>34</v>
      </c>
      <c r="H21" s="90">
        <v>74000</v>
      </c>
      <c r="I21" s="90">
        <v>74000</v>
      </c>
      <c r="J21" s="90">
        <v>74000</v>
      </c>
    </row>
    <row r="22" spans="1:10" ht="12.75">
      <c r="A22" s="89" t="s">
        <v>79</v>
      </c>
      <c r="B22" s="89" t="s">
        <v>80</v>
      </c>
      <c r="C22" s="89" t="s">
        <v>73</v>
      </c>
      <c r="D22" s="89" t="s">
        <v>61</v>
      </c>
      <c r="E22" s="89" t="s">
        <v>81</v>
      </c>
      <c r="F22" s="89" t="s">
        <v>102</v>
      </c>
      <c r="G22" s="89" t="s">
        <v>34</v>
      </c>
      <c r="H22" s="90">
        <v>2000</v>
      </c>
      <c r="I22" s="90">
        <v>2000</v>
      </c>
      <c r="J22" s="90">
        <v>2000</v>
      </c>
    </row>
    <row r="23" spans="1:10" s="39" customFormat="1" ht="12.75">
      <c r="A23" s="89" t="s">
        <v>79</v>
      </c>
      <c r="B23" s="89" t="s">
        <v>80</v>
      </c>
      <c r="C23" s="89" t="s">
        <v>73</v>
      </c>
      <c r="D23" s="89" t="s">
        <v>61</v>
      </c>
      <c r="E23" s="89" t="s">
        <v>81</v>
      </c>
      <c r="F23" s="89" t="s">
        <v>103</v>
      </c>
      <c r="G23" s="89" t="s">
        <v>34</v>
      </c>
      <c r="H23" s="90">
        <v>25000</v>
      </c>
      <c r="I23" s="90">
        <v>25000</v>
      </c>
      <c r="J23" s="90">
        <v>25000</v>
      </c>
    </row>
    <row r="24" spans="1:10" s="39" customFormat="1" ht="12.75">
      <c r="A24" s="89" t="s">
        <v>79</v>
      </c>
      <c r="B24" s="89" t="s">
        <v>80</v>
      </c>
      <c r="C24" s="89" t="s">
        <v>73</v>
      </c>
      <c r="D24" s="89" t="s">
        <v>61</v>
      </c>
      <c r="E24" s="89" t="s">
        <v>81</v>
      </c>
      <c r="F24" s="89" t="s">
        <v>104</v>
      </c>
      <c r="G24" s="89" t="s">
        <v>34</v>
      </c>
      <c r="H24" s="90">
        <v>9000</v>
      </c>
      <c r="I24" s="90">
        <v>9000</v>
      </c>
      <c r="J24" s="90">
        <v>9000</v>
      </c>
    </row>
    <row r="25" spans="1:10" ht="12.75" customHeight="1">
      <c r="A25" s="41"/>
      <c r="B25" s="41"/>
      <c r="C25" s="41"/>
      <c r="D25" s="41"/>
      <c r="E25" s="41"/>
      <c r="F25" s="41"/>
      <c r="G25" s="41"/>
      <c r="H25" s="41">
        <f>SUM(H5:H24)</f>
        <v>5667000</v>
      </c>
      <c r="I25" s="41">
        <f>SUM(I5:I24)</f>
        <v>6062000</v>
      </c>
      <c r="J25" s="41">
        <f>SUM(J5:J24)</f>
        <v>6769000</v>
      </c>
    </row>
    <row r="26" spans="1:10" ht="12.75" customHeight="1">
      <c r="A26" s="38" t="s">
        <v>84</v>
      </c>
      <c r="B26" s="38" t="s">
        <v>85</v>
      </c>
      <c r="C26" s="38" t="s">
        <v>86</v>
      </c>
      <c r="D26" s="38" t="s">
        <v>86</v>
      </c>
      <c r="E26" s="38" t="s">
        <v>86</v>
      </c>
      <c r="F26" s="38" t="s">
        <v>87</v>
      </c>
      <c r="G26" s="38" t="s">
        <v>85</v>
      </c>
      <c r="H26" s="41">
        <v>4168000</v>
      </c>
      <c r="I26" s="41">
        <v>4168000</v>
      </c>
      <c r="J26" s="41">
        <v>4168000</v>
      </c>
    </row>
    <row r="27" spans="1:10" ht="12.75" customHeight="1">
      <c r="A27" s="41"/>
      <c r="B27" s="41"/>
      <c r="C27" s="41"/>
      <c r="D27" s="41"/>
      <c r="E27" s="41"/>
      <c r="F27" s="41"/>
      <c r="G27" s="41"/>
      <c r="H27" s="41">
        <f>H25+H26</f>
        <v>9835000</v>
      </c>
      <c r="I27" s="41">
        <f>I25+I26</f>
        <v>10230000</v>
      </c>
      <c r="J27" s="41">
        <f>J25+J26</f>
        <v>10937000</v>
      </c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Consul</cp:lastModifiedBy>
  <cp:lastPrinted>2012-02-28T13:41:49Z</cp:lastPrinted>
  <dcterms:created xsi:type="dcterms:W3CDTF">2010-11-26T07:12:57Z</dcterms:created>
  <dcterms:modified xsi:type="dcterms:W3CDTF">2018-03-20T12:36:11Z</dcterms:modified>
  <cp:category/>
  <cp:version/>
  <cp:contentType/>
  <cp:contentStatus/>
</cp:coreProperties>
</file>